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1" sheetId="1" state="hidden" r:id="rId2"/>
    <sheet name="Лист2" sheetId="2" state="visible" r:id="rId3"/>
    <sheet name="Лист3" sheetId="3" state="hidden" r:id="rId4"/>
    <sheet name="Лист4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<sst xmlns="http://schemas.openxmlformats.org/spreadsheetml/2006/main" count="348" uniqueCount="91">
  <si>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</si>
  <si>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</si>
  <si>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</si>
  <si>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</si>
  <si>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</si>
  <si>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</si>
  <si>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Л.И.Черницына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</si>
  <si>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</si>
  <si>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</si>
  <si>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</si>
  <si>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</si>
  <si>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</si>
  <si>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</si>
  <si>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</si>
  <si>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</si>
  <si>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</si>
  <si>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</si>
  <si>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</si>
  <si>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</si>
  <si>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</si>
  <si>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</si>
  <si>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</si>
  <si>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</si>
  <si>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</si>
  <si>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</si>
  <si>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</si>
  <si>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</si>
  <si>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Картофельное пюре с тефтелей рыбной (минтай)</t>
  </si>
  <si>
    <t xml:space="preserve">54-11г-2020/54-14р-2020</t>
  </si>
  <si>
    <t xml:space="preserve">закуска</t>
  </si>
  <si>
    <t xml:space="preserve">Винегрет с растительным маслом</t>
  </si>
  <si>
    <t xml:space="preserve">54-16з-2020</t>
  </si>
  <si>
    <t xml:space="preserve">гор.напиток</t>
  </si>
  <si>
    <t xml:space="preserve">Какао с молоком со сгущенным</t>
  </si>
  <si>
    <t xml:space="preserve">54-22гн-2020</t>
  </si>
  <si>
    <t xml:space="preserve">хлеб</t>
  </si>
  <si>
    <t xml:space="preserve">Хлеб пшеничный (йодированный) </t>
  </si>
  <si>
    <t xml:space="preserve">Пром.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</si>
  <si>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</si>
  <si>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</si>
  <si>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</si>
  <si>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</si>
  <si>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</si>
  <si>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</si>
  <si>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</si>
  <si>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</si>
  <si>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</si>
  <si>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</si>
  <si>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</si>
  <si>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Плов с курицей</t>
  </si>
  <si>
    <t xml:space="preserve">54-12м-2020</t>
  </si>
  <si>
    <t xml:space="preserve">Нарезка из белокочанной капусты с морковью</t>
  </si>
  <si>
    <t xml:space="preserve">54-8з-2020</t>
  </si>
  <si>
    <t xml:space="preserve">Кофейный напиток с молоком</t>
  </si>
  <si>
    <t xml:space="preserve">54-23гн-2020</t>
  </si>
  <si>
    <t xml:space="preserve">Макароны отварные с котлетой из говядины</t>
  </si>
  <si>
    <t xml:space="preserve">54-1г-2020/54-4ь-2020</t>
  </si>
  <si>
    <t xml:space="preserve">Кукуруза консервированная </t>
  </si>
  <si>
    <t xml:space="preserve">54-21з-2020</t>
  </si>
  <si>
    <t xml:space="preserve">Сок фруктовый</t>
  </si>
  <si>
    <t xml:space="preserve">Груша </t>
  </si>
  <si>
    <t xml:space="preserve">Рис отварной с горбушей запеченной в сметанном соусе</t>
  </si>
  <si>
    <t xml:space="preserve">54-11г-2020/54-3р-2020</t>
  </si>
  <si>
    <t xml:space="preserve">Овощи в нарезке (огурец)</t>
  </si>
  <si>
    <t xml:space="preserve">54-2з-2020</t>
  </si>
  <si>
    <t xml:space="preserve">Чай с лимоном и сахаром</t>
  </si>
  <si>
    <t xml:space="preserve">54-3гн-2020</t>
  </si>
  <si>
    <t xml:space="preserve">Каша пшенная рассыпчатая с курицей тушеной </t>
  </si>
  <si>
    <t xml:space="preserve">54-12г-2020/54-25м-2020</t>
  </si>
  <si>
    <t xml:space="preserve">Компот из смеси сухофруктов</t>
  </si>
  <si>
    <t xml:space="preserve">54-1хн-2020</t>
  </si>
  <si>
    <t xml:space="preserve">Банан</t>
  </si>
  <si>
    <t xml:space="preserve">Рагу из курицы</t>
  </si>
  <si>
    <t xml:space="preserve">54-22м-2020</t>
  </si>
  <si>
    <t xml:space="preserve">Кисель из концентрата</t>
  </si>
  <si>
    <t xml:space="preserve">Каша гречневая с котлетой из говядины</t>
  </si>
  <si>
    <t xml:space="preserve">54-4г-2020/54-4м-2020</t>
  </si>
  <si>
    <t xml:space="preserve">Овощи в нарезке (помидор)</t>
  </si>
  <si>
    <t xml:space="preserve">54-3з-2020</t>
  </si>
  <si>
    <t xml:space="preserve">Чай с сахаром</t>
  </si>
  <si>
    <t xml:space="preserve">54-2гн-2020</t>
  </si>
  <si>
    <t xml:space="preserve">слад.</t>
  </si>
  <si>
    <t xml:space="preserve">Печенье</t>
  </si>
  <si>
    <t xml:space="preserve">Картофельное пюре с котлетой из курицы</t>
  </si>
  <si>
    <t xml:space="preserve">54-11г-2020/54-5м-2020</t>
  </si>
  <si>
    <t xml:space="preserve">Яйцо отварное</t>
  </si>
  <si>
    <t xml:space="preserve">54-6о-2020</t>
  </si>
  <si>
    <t xml:space="preserve">Капуста тушеная с мясом</t>
  </si>
  <si>
    <t xml:space="preserve">54-10м-2020</t>
  </si>
  <si>
    <t xml:space="preserve">Среднее значение за период:</t>
  </si>
  <si>
    <t xml:space="preserve">МБОУ «Заводская СОШ»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</si>
</sst>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P17" activeCellId="0" sqref="P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20.83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16</v>
      </c>
      <c r="I3" s="10" t="n">
        <v>10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3.8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250</v>
      </c>
      <c r="G6" s="23" t="n">
        <v>13.4</v>
      </c>
      <c r="H6" s="23" t="n">
        <v>12.4</v>
      </c>
      <c r="I6" s="23" t="n">
        <v>29.8</v>
      </c>
      <c r="J6" s="23" t="n">
        <v>284.8</v>
      </c>
      <c r="K6" s="24" t="s">
        <v>28</v>
      </c>
      <c r="L6" s="23" t="n">
        <v>29.65</v>
      </c>
    </row>
    <row r="7" customFormat="false" ht="1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80</v>
      </c>
      <c r="G7" s="30" t="n">
        <v>1</v>
      </c>
      <c r="H7" s="30" t="n">
        <v>7.1</v>
      </c>
      <c r="I7" s="30" t="n">
        <v>5.4</v>
      </c>
      <c r="J7" s="30" t="n">
        <v>89.5</v>
      </c>
      <c r="K7" s="31" t="s">
        <v>31</v>
      </c>
      <c r="L7" s="30" t="n">
        <v>4.2</v>
      </c>
    </row>
    <row r="8" customFormat="false" ht="1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3.5</v>
      </c>
      <c r="H8" s="30" t="n">
        <v>3.3</v>
      </c>
      <c r="I8" s="30" t="n">
        <v>22.3</v>
      </c>
      <c r="J8" s="30" t="n">
        <v>133.4</v>
      </c>
      <c r="K8" s="31" t="s">
        <v>34</v>
      </c>
      <c r="L8" s="30" t="n">
        <v>15.15</v>
      </c>
    </row>
    <row r="9" customFormat="false" ht="15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5" hidden="false" customHeight="fals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725</v>
      </c>
      <c r="G13" s="38" t="n">
        <f aca="false">SUM(G6:G12)</f>
        <v>21.9</v>
      </c>
      <c r="H13" s="38" t="n">
        <f aca="false">SUM(H6:H12)</f>
        <v>23.8</v>
      </c>
      <c r="I13" s="38" t="n">
        <f aca="false">SUM(I6:I12)</f>
        <v>94.3</v>
      </c>
      <c r="J13" s="38" t="n">
        <f aca="false">SUM(J6:J12)</f>
        <v>683.5</v>
      </c>
      <c r="K13" s="39"/>
      <c r="L13" s="38" t="n">
        <f aca="false">SUM(L6:L12)</f>
        <v>74.1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725</v>
      </c>
      <c r="G24" s="47" t="n">
        <f aca="false">G13+G23</f>
        <v>21.9</v>
      </c>
      <c r="H24" s="47" t="n">
        <f aca="false">H13+H23</f>
        <v>23.8</v>
      </c>
      <c r="I24" s="47" t="n">
        <f aca="false">I13+I23</f>
        <v>94.3</v>
      </c>
      <c r="J24" s="47" t="n">
        <f aca="false">J13+J23</f>
        <v>683.5</v>
      </c>
      <c r="K24" s="47"/>
      <c r="L24" s="47" t="n">
        <f aca="false">L13+L23</f>
        <v>74.1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49</v>
      </c>
      <c r="F25" s="23" t="n">
        <v>200</v>
      </c>
      <c r="G25" s="23" t="n">
        <v>27.3</v>
      </c>
      <c r="H25" s="23" t="n">
        <v>8.1</v>
      </c>
      <c r="I25" s="23" t="n">
        <v>33.2</v>
      </c>
      <c r="J25" s="23" t="n">
        <v>314.6</v>
      </c>
      <c r="K25" s="24" t="s">
        <v>50</v>
      </c>
      <c r="L25" s="23" t="n">
        <v>32.8</v>
      </c>
    </row>
    <row r="26" customFormat="false" ht="15" hidden="false" customHeight="false" outlineLevel="0" collapsed="false">
      <c r="A26" s="48"/>
      <c r="B26" s="26"/>
      <c r="C26" s="27"/>
      <c r="D26" s="28" t="s">
        <v>29</v>
      </c>
      <c r="E26" s="29" t="s">
        <v>51</v>
      </c>
      <c r="F26" s="30" t="n">
        <v>80</v>
      </c>
      <c r="G26" s="30" t="n">
        <v>1.3</v>
      </c>
      <c r="H26" s="30" t="n">
        <v>8.1</v>
      </c>
      <c r="I26" s="30" t="n">
        <v>7.8</v>
      </c>
      <c r="J26" s="30" t="n">
        <v>108.7</v>
      </c>
      <c r="K26" s="31" t="s">
        <v>52</v>
      </c>
      <c r="L26" s="30" t="n">
        <v>3.7</v>
      </c>
    </row>
    <row r="27" customFormat="false" ht="15" hidden="false" customHeight="false" outlineLevel="0" collapsed="false">
      <c r="A27" s="48"/>
      <c r="B27" s="26"/>
      <c r="C27" s="27"/>
      <c r="D27" s="32" t="s">
        <v>32</v>
      </c>
      <c r="E27" s="29" t="s">
        <v>53</v>
      </c>
      <c r="F27" s="30" t="n">
        <v>200</v>
      </c>
      <c r="G27" s="30" t="n">
        <v>3.8</v>
      </c>
      <c r="H27" s="30" t="n">
        <v>3.5</v>
      </c>
      <c r="I27" s="30" t="n">
        <v>11.2</v>
      </c>
      <c r="J27" s="30" t="n">
        <v>91.2</v>
      </c>
      <c r="K27" s="31" t="s">
        <v>54</v>
      </c>
      <c r="L27" s="30" t="n">
        <v>9.7</v>
      </c>
    </row>
    <row r="28" customFormat="false" ht="15" hidden="false" customHeight="false" outlineLevel="0" collapsed="false">
      <c r="A28" s="48"/>
      <c r="B28" s="26"/>
      <c r="C28" s="27"/>
      <c r="D28" s="32" t="s">
        <v>35</v>
      </c>
      <c r="E28" s="29" t="s">
        <v>36</v>
      </c>
      <c r="F28" s="30" t="n">
        <v>45</v>
      </c>
      <c r="G28" s="30" t="n">
        <v>3.4</v>
      </c>
      <c r="H28" s="30" t="n">
        <v>0.4</v>
      </c>
      <c r="I28" s="30" t="n">
        <v>22.1</v>
      </c>
      <c r="J28" s="30" t="n">
        <v>105.5</v>
      </c>
      <c r="K28" s="31" t="s">
        <v>37</v>
      </c>
      <c r="L28" s="30" t="n">
        <v>2.6</v>
      </c>
    </row>
    <row r="29" customFormat="false" ht="15" hidden="false" customHeight="false" outlineLevel="0" collapsed="false">
      <c r="A29" s="48"/>
      <c r="B29" s="26"/>
      <c r="C29" s="27"/>
      <c r="D29" s="32" t="s">
        <v>38</v>
      </c>
      <c r="E29" s="29" t="s">
        <v>39</v>
      </c>
      <c r="F29" s="30" t="n">
        <v>150</v>
      </c>
      <c r="G29" s="30" t="n">
        <v>0.6</v>
      </c>
      <c r="H29" s="30" t="n">
        <v>0.6</v>
      </c>
      <c r="I29" s="30" t="n">
        <v>14.7</v>
      </c>
      <c r="J29" s="30" t="n">
        <v>70.3</v>
      </c>
      <c r="K29" s="31" t="s">
        <v>37</v>
      </c>
      <c r="L29" s="30" t="n">
        <v>22.5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40</v>
      </c>
      <c r="E32" s="37"/>
      <c r="F32" s="38" t="n">
        <f aca="false">SUM(F25:F31)</f>
        <v>675</v>
      </c>
      <c r="G32" s="38" t="n">
        <f aca="false">SUM(G25:G31)</f>
        <v>36.4</v>
      </c>
      <c r="H32" s="38" t="n">
        <f aca="false">SUM(H25:H31)</f>
        <v>20.7</v>
      </c>
      <c r="I32" s="38" t="n">
        <f aca="false">SUM(I25:I31)</f>
        <v>89</v>
      </c>
      <c r="J32" s="38" t="n">
        <f aca="false">SUM(J25:J31)</f>
        <v>690.3</v>
      </c>
      <c r="K32" s="39"/>
      <c r="L32" s="38" t="n">
        <f aca="false">SUM(L25:L31)</f>
        <v>71.3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2" t="s">
        <v>29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42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44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45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46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40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675</v>
      </c>
      <c r="G43" s="47" t="n">
        <f aca="false">G32+G42</f>
        <v>36.4</v>
      </c>
      <c r="H43" s="47" t="n">
        <f aca="false">H32+H42</f>
        <v>20.7</v>
      </c>
      <c r="I43" s="47" t="n">
        <f aca="false">I32+I42</f>
        <v>89</v>
      </c>
      <c r="J43" s="47" t="n">
        <f aca="false">J32+J42</f>
        <v>690.3</v>
      </c>
      <c r="K43" s="47"/>
      <c r="L43" s="47" t="n">
        <f aca="false">L32+L42</f>
        <v>71.3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55</v>
      </c>
      <c r="F44" s="23" t="n">
        <v>250</v>
      </c>
      <c r="G44" s="23" t="n">
        <v>19</v>
      </c>
      <c r="H44" s="23" t="n">
        <v>18.6</v>
      </c>
      <c r="I44" s="23" t="n">
        <v>45.1</v>
      </c>
      <c r="J44" s="23" t="n">
        <v>423.3</v>
      </c>
      <c r="K44" s="24" t="s">
        <v>56</v>
      </c>
      <c r="L44" s="23" t="n">
        <v>36.5</v>
      </c>
    </row>
    <row r="45" customFormat="false" ht="15" hidden="false" customHeight="false" outlineLevel="0" collapsed="false">
      <c r="A45" s="25"/>
      <c r="B45" s="26"/>
      <c r="C45" s="27"/>
      <c r="D45" s="28" t="s">
        <v>29</v>
      </c>
      <c r="E45" s="29" t="s">
        <v>57</v>
      </c>
      <c r="F45" s="30" t="n">
        <v>80</v>
      </c>
      <c r="G45" s="30" t="n">
        <v>1.2</v>
      </c>
      <c r="H45" s="30" t="n">
        <v>0.2</v>
      </c>
      <c r="I45" s="30" t="n">
        <v>6.1</v>
      </c>
      <c r="J45" s="30" t="n">
        <v>31.3</v>
      </c>
      <c r="K45" s="31" t="s">
        <v>58</v>
      </c>
      <c r="L45" s="30" t="n">
        <v>10.5</v>
      </c>
    </row>
    <row r="46" customFormat="false" ht="15" hidden="false" customHeight="false" outlineLevel="0" collapsed="false">
      <c r="A46" s="25"/>
      <c r="B46" s="26"/>
      <c r="C46" s="27"/>
      <c r="D46" s="32" t="s">
        <v>32</v>
      </c>
      <c r="E46" s="29" t="s">
        <v>59</v>
      </c>
      <c r="F46" s="30" t="n">
        <v>200</v>
      </c>
      <c r="G46" s="30" t="n">
        <v>1</v>
      </c>
      <c r="H46" s="30" t="n">
        <v>0.2</v>
      </c>
      <c r="I46" s="30" t="n">
        <v>20.2</v>
      </c>
      <c r="J46" s="30" t="n">
        <v>86.6</v>
      </c>
      <c r="K46" s="31" t="s">
        <v>37</v>
      </c>
      <c r="L46" s="30" t="n">
        <v>10</v>
      </c>
    </row>
    <row r="47" customFormat="false" ht="15" hidden="false" customHeight="false" outlineLevel="0" collapsed="false">
      <c r="A47" s="25"/>
      <c r="B47" s="26"/>
      <c r="C47" s="27"/>
      <c r="D47" s="32" t="s">
        <v>35</v>
      </c>
      <c r="E47" s="29" t="s">
        <v>36</v>
      </c>
      <c r="F47" s="30" t="n">
        <v>45</v>
      </c>
      <c r="G47" s="30" t="n">
        <v>3.4</v>
      </c>
      <c r="H47" s="30" t="n">
        <v>0.4</v>
      </c>
      <c r="I47" s="30" t="n">
        <v>22.1</v>
      </c>
      <c r="J47" s="30" t="n">
        <v>105.5</v>
      </c>
      <c r="K47" s="31" t="s">
        <v>37</v>
      </c>
      <c r="L47" s="30" t="n">
        <v>2.6</v>
      </c>
    </row>
    <row r="48" customFormat="false" ht="15" hidden="false" customHeight="false" outlineLevel="0" collapsed="false">
      <c r="A48" s="25"/>
      <c r="B48" s="26"/>
      <c r="C48" s="27"/>
      <c r="D48" s="32" t="s">
        <v>38</v>
      </c>
      <c r="E48" s="29" t="s">
        <v>60</v>
      </c>
      <c r="F48" s="30" t="n">
        <v>130</v>
      </c>
      <c r="G48" s="30" t="n">
        <v>0.48</v>
      </c>
      <c r="H48" s="30" t="n">
        <v>0.37</v>
      </c>
      <c r="I48" s="30" t="n">
        <v>11.76</v>
      </c>
      <c r="J48" s="30" t="n">
        <v>54.56</v>
      </c>
      <c r="K48" s="31" t="s">
        <v>37</v>
      </c>
      <c r="L48" s="30" t="n">
        <v>33.8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705</v>
      </c>
      <c r="G51" s="38" t="n">
        <f aca="false">SUM(G44:G50)</f>
        <v>25.08</v>
      </c>
      <c r="H51" s="38" t="n">
        <f aca="false">SUM(H44:H50)</f>
        <v>19.77</v>
      </c>
      <c r="I51" s="38" t="n">
        <f aca="false">SUM(I44:I50)</f>
        <v>105.26</v>
      </c>
      <c r="J51" s="38" t="n">
        <f aca="false">SUM(J44:J50)</f>
        <v>701.26</v>
      </c>
      <c r="K51" s="39"/>
      <c r="L51" s="38" t="n">
        <f aca="false">SUM(L44:L50)</f>
        <v>93.4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2" t="s">
        <v>29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42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45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705</v>
      </c>
      <c r="G62" s="47" t="n">
        <f aca="false">G51+G61</f>
        <v>25.08</v>
      </c>
      <c r="H62" s="47" t="n">
        <f aca="false">H51+H61</f>
        <v>19.77</v>
      </c>
      <c r="I62" s="47" t="n">
        <f aca="false">I51+I61</f>
        <v>105.26</v>
      </c>
      <c r="J62" s="47" t="n">
        <f aca="false">J51+J61</f>
        <v>701.26</v>
      </c>
      <c r="K62" s="47"/>
      <c r="L62" s="47" t="n">
        <f aca="false">L51+L61</f>
        <v>93.4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61</v>
      </c>
      <c r="F63" s="23" t="n">
        <v>250</v>
      </c>
      <c r="G63" s="23" t="n">
        <v>22.3</v>
      </c>
      <c r="H63" s="23" t="n">
        <v>27</v>
      </c>
      <c r="I63" s="23" t="n">
        <v>40.8</v>
      </c>
      <c r="J63" s="23" t="n">
        <v>496.13</v>
      </c>
      <c r="K63" s="24" t="s">
        <v>62</v>
      </c>
      <c r="L63" s="23" t="n">
        <v>38</v>
      </c>
    </row>
    <row r="64" customFormat="false" ht="15" hidden="false" customHeight="false" outlineLevel="0" collapsed="false">
      <c r="A64" s="25"/>
      <c r="B64" s="26"/>
      <c r="C64" s="27"/>
      <c r="D64" s="28" t="s">
        <v>29</v>
      </c>
      <c r="E64" s="29" t="s">
        <v>63</v>
      </c>
      <c r="F64" s="30" t="n">
        <v>80</v>
      </c>
      <c r="G64" s="30" t="n">
        <v>0.6</v>
      </c>
      <c r="H64" s="30" t="n">
        <v>0.1</v>
      </c>
      <c r="I64" s="30" t="n">
        <v>2</v>
      </c>
      <c r="J64" s="30" t="n">
        <v>11.3</v>
      </c>
      <c r="K64" s="31" t="s">
        <v>64</v>
      </c>
      <c r="L64" s="30" t="n">
        <v>9.2</v>
      </c>
    </row>
    <row r="65" customFormat="false" ht="15" hidden="false" customHeight="false" outlineLevel="0" collapsed="false">
      <c r="A65" s="25"/>
      <c r="B65" s="26"/>
      <c r="C65" s="27"/>
      <c r="D65" s="32" t="s">
        <v>32</v>
      </c>
      <c r="E65" s="29" t="s">
        <v>65</v>
      </c>
      <c r="F65" s="30" t="n">
        <v>200</v>
      </c>
      <c r="G65" s="30" t="n">
        <v>0.3</v>
      </c>
      <c r="H65" s="30" t="n">
        <v>0</v>
      </c>
      <c r="I65" s="30" t="n">
        <v>6.7</v>
      </c>
      <c r="J65" s="30" t="n">
        <v>27.9</v>
      </c>
      <c r="K65" s="31" t="s">
        <v>66</v>
      </c>
      <c r="L65" s="30" t="n">
        <v>3.2</v>
      </c>
    </row>
    <row r="66" customFormat="false" ht="15" hidden="false" customHeight="false" outlineLevel="0" collapsed="false">
      <c r="A66" s="25"/>
      <c r="B66" s="26"/>
      <c r="C66" s="27"/>
      <c r="D66" s="32" t="s">
        <v>35</v>
      </c>
      <c r="E66" s="29" t="s">
        <v>36</v>
      </c>
      <c r="F66" s="30" t="n">
        <v>45</v>
      </c>
      <c r="G66" s="30" t="n">
        <v>3.4</v>
      </c>
      <c r="H66" s="30" t="n">
        <v>0.4</v>
      </c>
      <c r="I66" s="30" t="n">
        <v>22.1</v>
      </c>
      <c r="J66" s="30" t="n">
        <v>105.5</v>
      </c>
      <c r="K66" s="31" t="s">
        <v>37</v>
      </c>
      <c r="L66" s="30" t="n">
        <v>2.6</v>
      </c>
    </row>
    <row r="67" customFormat="false" ht="15" hidden="false" customHeight="false" outlineLevel="0" collapsed="false">
      <c r="A67" s="25"/>
      <c r="B67" s="26"/>
      <c r="C67" s="27"/>
      <c r="D67" s="32" t="s">
        <v>38</v>
      </c>
      <c r="E67" s="29" t="s">
        <v>39</v>
      </c>
      <c r="F67" s="30" t="n">
        <v>130</v>
      </c>
      <c r="G67" s="30" t="n">
        <v>0.48</v>
      </c>
      <c r="H67" s="30" t="n">
        <v>0.48</v>
      </c>
      <c r="I67" s="30" t="n">
        <v>11.76</v>
      </c>
      <c r="J67" s="30" t="n">
        <v>56.24</v>
      </c>
      <c r="K67" s="31" t="s">
        <v>37</v>
      </c>
      <c r="L67" s="30" t="n">
        <v>19.5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705</v>
      </c>
      <c r="G70" s="38" t="n">
        <f aca="false">SUM(G63:G69)</f>
        <v>27.08</v>
      </c>
      <c r="H70" s="38" t="n">
        <f aca="false">SUM(H63:H69)</f>
        <v>27.98</v>
      </c>
      <c r="I70" s="38" t="n">
        <f aca="false">SUM(I63:I69)</f>
        <v>83.36</v>
      </c>
      <c r="J70" s="38" t="n">
        <f aca="false">SUM(J63:J69)</f>
        <v>697.07</v>
      </c>
      <c r="K70" s="39"/>
      <c r="L70" s="38" t="n">
        <f aca="false">SUM(L63:L69)</f>
        <v>72.5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2" t="s">
        <v>29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42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45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48</v>
      </c>
      <c r="D81" s="45"/>
      <c r="E81" s="46"/>
      <c r="F81" s="47" t="n">
        <f aca="false">F70+F80</f>
        <v>705</v>
      </c>
      <c r="G81" s="47" t="n">
        <f aca="false">G70+G80</f>
        <v>27.08</v>
      </c>
      <c r="H81" s="47" t="n">
        <f aca="false">H70+H80</f>
        <v>27.98</v>
      </c>
      <c r="I81" s="47" t="n">
        <f aca="false">I70+I80</f>
        <v>83.36</v>
      </c>
      <c r="J81" s="47" t="n">
        <f aca="false">J70+J80</f>
        <v>697.07</v>
      </c>
      <c r="K81" s="47"/>
      <c r="L81" s="47" t="n">
        <f aca="false">L70+L80</f>
        <v>72.5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67</v>
      </c>
      <c r="F82" s="23" t="n">
        <v>250</v>
      </c>
      <c r="G82" s="23" t="n">
        <v>20.4</v>
      </c>
      <c r="H82" s="23" t="n">
        <v>13.4</v>
      </c>
      <c r="I82" s="23" t="n">
        <v>39.9</v>
      </c>
      <c r="J82" s="23" t="n">
        <v>362.9</v>
      </c>
      <c r="K82" s="24" t="s">
        <v>68</v>
      </c>
      <c r="L82" s="23" t="n">
        <v>36</v>
      </c>
    </row>
    <row r="83" customFormat="false" ht="15" hidden="false" customHeight="false" outlineLevel="0" collapsed="false">
      <c r="A83" s="25"/>
      <c r="B83" s="26"/>
      <c r="C83" s="27"/>
      <c r="D83" s="28" t="s">
        <v>29</v>
      </c>
      <c r="E83" s="29" t="s">
        <v>57</v>
      </c>
      <c r="F83" s="30" t="n">
        <v>80</v>
      </c>
      <c r="G83" s="30" t="n">
        <v>1.2</v>
      </c>
      <c r="H83" s="30" t="n">
        <v>0.2</v>
      </c>
      <c r="I83" s="30" t="n">
        <v>6.1</v>
      </c>
      <c r="J83" s="30" t="n">
        <v>31.3</v>
      </c>
      <c r="K83" s="31" t="s">
        <v>58</v>
      </c>
      <c r="L83" s="30" t="n">
        <v>10.5</v>
      </c>
    </row>
    <row r="84" customFormat="false" ht="15" hidden="false" customHeight="false" outlineLevel="0" collapsed="false">
      <c r="A84" s="25"/>
      <c r="B84" s="26"/>
      <c r="C84" s="27"/>
      <c r="D84" s="32" t="s">
        <v>32</v>
      </c>
      <c r="E84" s="29" t="s">
        <v>69</v>
      </c>
      <c r="F84" s="30" t="n">
        <v>200</v>
      </c>
      <c r="G84" s="30" t="n">
        <v>0.5</v>
      </c>
      <c r="H84" s="30" t="n">
        <v>0</v>
      </c>
      <c r="I84" s="30" t="n">
        <v>19.8</v>
      </c>
      <c r="J84" s="30" t="n">
        <v>81</v>
      </c>
      <c r="K84" s="31" t="s">
        <v>70</v>
      </c>
      <c r="L84" s="30" t="n">
        <v>5.5</v>
      </c>
    </row>
    <row r="85" customFormat="false" ht="15" hidden="false" customHeight="false" outlineLevel="0" collapsed="false">
      <c r="A85" s="25"/>
      <c r="B85" s="26"/>
      <c r="C85" s="27"/>
      <c r="D85" s="32" t="s">
        <v>35</v>
      </c>
      <c r="E85" s="29" t="s">
        <v>36</v>
      </c>
      <c r="F85" s="30" t="n">
        <v>45</v>
      </c>
      <c r="G85" s="30" t="n">
        <v>3.4</v>
      </c>
      <c r="H85" s="30" t="n">
        <v>0.4</v>
      </c>
      <c r="I85" s="30" t="n">
        <v>22.1</v>
      </c>
      <c r="J85" s="30" t="n">
        <v>105.5</v>
      </c>
      <c r="K85" s="31" t="s">
        <v>37</v>
      </c>
      <c r="L85" s="30" t="n">
        <v>2.6</v>
      </c>
    </row>
    <row r="86" customFormat="false" ht="15" hidden="false" customHeight="false" outlineLevel="0" collapsed="false">
      <c r="A86" s="25"/>
      <c r="B86" s="26"/>
      <c r="C86" s="27"/>
      <c r="D86" s="32" t="s">
        <v>38</v>
      </c>
      <c r="E86" s="29" t="s">
        <v>71</v>
      </c>
      <c r="F86" s="30" t="n">
        <v>130</v>
      </c>
      <c r="G86" s="30" t="n">
        <v>1.8</v>
      </c>
      <c r="H86" s="30" t="n">
        <v>0.6</v>
      </c>
      <c r="I86" s="30" t="n">
        <v>22.8</v>
      </c>
      <c r="J86" s="30" t="n">
        <v>113.4</v>
      </c>
      <c r="K86" s="31" t="s">
        <v>37</v>
      </c>
      <c r="L86" s="30" t="n">
        <v>22.9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705</v>
      </c>
      <c r="G89" s="38" t="n">
        <f aca="false">SUM(G82:G88)</f>
        <v>27.3</v>
      </c>
      <c r="H89" s="38" t="n">
        <f aca="false">SUM(H82:H88)</f>
        <v>14.6</v>
      </c>
      <c r="I89" s="38" t="n">
        <f aca="false">SUM(I82:I88)</f>
        <v>110.7</v>
      </c>
      <c r="J89" s="38" t="n">
        <f aca="false">SUM(J82:J88)</f>
        <v>694.1</v>
      </c>
      <c r="K89" s="39"/>
      <c r="L89" s="38" t="n">
        <f aca="false">SUM(L82:L88)</f>
        <v>77.5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2" t="s">
        <v>29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42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45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48</v>
      </c>
      <c r="D100" s="45"/>
      <c r="E100" s="46"/>
      <c r="F100" s="47" t="n">
        <f aca="false">F89+F99</f>
        <v>705</v>
      </c>
      <c r="G100" s="47" t="n">
        <f aca="false">G89+G99</f>
        <v>27.3</v>
      </c>
      <c r="H100" s="47" t="n">
        <f aca="false">H89+H99</f>
        <v>14.6</v>
      </c>
      <c r="I100" s="47" t="n">
        <f aca="false">I89+I99</f>
        <v>110.7</v>
      </c>
      <c r="J100" s="47" t="n">
        <f aca="false">J89+J99</f>
        <v>694.1</v>
      </c>
      <c r="K100" s="47"/>
      <c r="L100" s="47" t="n">
        <f aca="false">L89+L99</f>
        <v>77.5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72</v>
      </c>
      <c r="F101" s="23" t="n">
        <v>250</v>
      </c>
      <c r="G101" s="23" t="n">
        <v>3.75</v>
      </c>
      <c r="H101" s="23" t="n">
        <v>20.5</v>
      </c>
      <c r="I101" s="23" t="n">
        <v>8</v>
      </c>
      <c r="J101" s="23" t="n">
        <v>232.25</v>
      </c>
      <c r="K101" s="24" t="s">
        <v>73</v>
      </c>
      <c r="L101" s="23" t="n">
        <v>55</v>
      </c>
    </row>
    <row r="102" customFormat="false" ht="15" hidden="false" customHeight="false" outlineLevel="0" collapsed="false">
      <c r="A102" s="25"/>
      <c r="B102" s="26"/>
      <c r="C102" s="27"/>
      <c r="D102" s="28" t="s">
        <v>29</v>
      </c>
      <c r="E102" s="29" t="s">
        <v>30</v>
      </c>
      <c r="F102" s="30" t="n">
        <v>80</v>
      </c>
      <c r="G102" s="30" t="n">
        <v>1</v>
      </c>
      <c r="H102" s="30" t="n">
        <v>7.1</v>
      </c>
      <c r="I102" s="30" t="n">
        <v>5.4</v>
      </c>
      <c r="J102" s="30" t="n">
        <v>89.5</v>
      </c>
      <c r="K102" s="31" t="s">
        <v>31</v>
      </c>
      <c r="L102" s="30" t="n">
        <v>4.2</v>
      </c>
    </row>
    <row r="103" customFormat="false" ht="15" hidden="false" customHeight="false" outlineLevel="0" collapsed="false">
      <c r="A103" s="25"/>
      <c r="B103" s="26"/>
      <c r="C103" s="27"/>
      <c r="D103" s="32" t="s">
        <v>32</v>
      </c>
      <c r="E103" s="29" t="s">
        <v>74</v>
      </c>
      <c r="F103" s="30" t="n">
        <v>200</v>
      </c>
      <c r="G103" s="30" t="n">
        <v>0.31</v>
      </c>
      <c r="H103" s="30" t="n">
        <v>0</v>
      </c>
      <c r="I103" s="30" t="n">
        <v>39.4</v>
      </c>
      <c r="J103" s="30" t="n">
        <v>160</v>
      </c>
      <c r="K103" s="31" t="n">
        <v>332</v>
      </c>
      <c r="L103" s="30" t="n">
        <v>3.7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29" t="s">
        <v>36</v>
      </c>
      <c r="F104" s="30" t="n">
        <v>45</v>
      </c>
      <c r="G104" s="30" t="n">
        <v>3.4</v>
      </c>
      <c r="H104" s="30" t="n">
        <v>0.4</v>
      </c>
      <c r="I104" s="30" t="n">
        <v>22.1</v>
      </c>
      <c r="J104" s="30" t="n">
        <v>105.5</v>
      </c>
      <c r="K104" s="31" t="s">
        <v>37</v>
      </c>
      <c r="L104" s="30" t="n">
        <v>2.6</v>
      </c>
    </row>
    <row r="105" customFormat="false" ht="15" hidden="false" customHeight="false" outlineLevel="0" collapsed="false">
      <c r="A105" s="25"/>
      <c r="B105" s="26"/>
      <c r="C105" s="27"/>
      <c r="D105" s="32" t="s">
        <v>38</v>
      </c>
      <c r="E105" s="29" t="s">
        <v>71</v>
      </c>
      <c r="F105" s="30" t="n">
        <v>150</v>
      </c>
      <c r="G105" s="30" t="n">
        <v>2.26</v>
      </c>
      <c r="H105" s="30" t="n">
        <v>0.76</v>
      </c>
      <c r="I105" s="30" t="n">
        <v>28.5</v>
      </c>
      <c r="J105" s="30" t="n">
        <v>141.76</v>
      </c>
      <c r="K105" s="31" t="s">
        <v>37</v>
      </c>
      <c r="L105" s="30" t="n">
        <v>26.4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725</v>
      </c>
      <c r="G108" s="38" t="n">
        <f aca="false">SUM(G101:G107)</f>
        <v>10.72</v>
      </c>
      <c r="H108" s="38" t="n">
        <f aca="false">SUM(H101:H107)</f>
        <v>28.76</v>
      </c>
      <c r="I108" s="38" t="n">
        <f aca="false">SUM(I101:I107)</f>
        <v>103.4</v>
      </c>
      <c r="J108" s="38" t="n">
        <f aca="false">SUM(J101:J107)</f>
        <v>729.01</v>
      </c>
      <c r="K108" s="39"/>
      <c r="L108" s="38" t="n">
        <f aca="false">SUM(L101:L107)</f>
        <v>91.9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2" t="s">
        <v>29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42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45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48</v>
      </c>
      <c r="D119" s="45"/>
      <c r="E119" s="46"/>
      <c r="F119" s="47" t="n">
        <f aca="false">F108+F118</f>
        <v>725</v>
      </c>
      <c r="G119" s="47" t="n">
        <f aca="false">G108+G118</f>
        <v>10.72</v>
      </c>
      <c r="H119" s="47" t="n">
        <f aca="false">H108+H118</f>
        <v>28.76</v>
      </c>
      <c r="I119" s="47" t="n">
        <f aca="false">I108+I118</f>
        <v>103.4</v>
      </c>
      <c r="J119" s="47" t="n">
        <f aca="false">J108+J118</f>
        <v>729.01</v>
      </c>
      <c r="K119" s="47"/>
      <c r="L119" s="47" t="n">
        <f aca="false">L108+L118</f>
        <v>91.9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75</v>
      </c>
      <c r="F120" s="23" t="n">
        <v>250</v>
      </c>
      <c r="G120" s="23" t="n">
        <v>21.9</v>
      </c>
      <c r="H120" s="23" t="n">
        <v>20</v>
      </c>
      <c r="I120" s="23" t="n">
        <v>48.3</v>
      </c>
      <c r="J120" s="23" t="n">
        <v>460.2</v>
      </c>
      <c r="K120" s="24" t="s">
        <v>76</v>
      </c>
      <c r="L120" s="23" t="n">
        <v>35.7</v>
      </c>
    </row>
    <row r="121" customFormat="false" ht="15" hidden="false" customHeight="false" outlineLevel="0" collapsed="false">
      <c r="A121" s="48"/>
      <c r="B121" s="26"/>
      <c r="C121" s="27"/>
      <c r="D121" s="28" t="s">
        <v>29</v>
      </c>
      <c r="E121" s="29" t="s">
        <v>77</v>
      </c>
      <c r="F121" s="30" t="n">
        <v>80</v>
      </c>
      <c r="G121" s="30" t="n">
        <v>0.9</v>
      </c>
      <c r="H121" s="30" t="n">
        <v>0.2</v>
      </c>
      <c r="I121" s="30" t="n">
        <v>3</v>
      </c>
      <c r="J121" s="30" t="n">
        <v>17.1</v>
      </c>
      <c r="K121" s="31" t="s">
        <v>78</v>
      </c>
      <c r="L121" s="30" t="n">
        <v>15</v>
      </c>
    </row>
    <row r="122" customFormat="false" ht="15" hidden="false" customHeight="false" outlineLevel="0" collapsed="false">
      <c r="A122" s="48"/>
      <c r="B122" s="26"/>
      <c r="C122" s="27"/>
      <c r="D122" s="32" t="s">
        <v>32</v>
      </c>
      <c r="E122" s="29" t="s">
        <v>79</v>
      </c>
      <c r="F122" s="30" t="n">
        <v>200</v>
      </c>
      <c r="G122" s="30" t="n">
        <v>0.2</v>
      </c>
      <c r="H122" s="30" t="n">
        <v>0</v>
      </c>
      <c r="I122" s="30" t="n">
        <v>6.5</v>
      </c>
      <c r="J122" s="30" t="n">
        <v>26.8</v>
      </c>
      <c r="K122" s="31" t="s">
        <v>80</v>
      </c>
      <c r="L122" s="30" t="n">
        <v>1.1</v>
      </c>
    </row>
    <row r="123" customFormat="false" ht="15" hidden="false" customHeight="false" outlineLevel="0" collapsed="false">
      <c r="A123" s="48"/>
      <c r="B123" s="26"/>
      <c r="C123" s="27"/>
      <c r="D123" s="32" t="s">
        <v>35</v>
      </c>
      <c r="E123" s="29" t="s">
        <v>36</v>
      </c>
      <c r="F123" s="30" t="n">
        <v>45</v>
      </c>
      <c r="G123" s="30" t="n">
        <v>3.4</v>
      </c>
      <c r="H123" s="30" t="n">
        <v>0.4</v>
      </c>
      <c r="I123" s="30" t="n">
        <v>22.1</v>
      </c>
      <c r="J123" s="30" t="n">
        <v>105.5</v>
      </c>
      <c r="K123" s="31" t="s">
        <v>37</v>
      </c>
      <c r="L123" s="30" t="n">
        <v>2.6</v>
      </c>
    </row>
    <row r="124" customFormat="false" ht="15" hidden="false" customHeight="false" outlineLevel="0" collapsed="false">
      <c r="A124" s="48"/>
      <c r="B124" s="26"/>
      <c r="C124" s="27"/>
      <c r="D124" s="32" t="s">
        <v>38</v>
      </c>
      <c r="E124" s="29" t="s">
        <v>60</v>
      </c>
      <c r="F124" s="30" t="n">
        <v>100</v>
      </c>
      <c r="G124" s="30" t="n">
        <v>0.4</v>
      </c>
      <c r="H124" s="30" t="n">
        <v>0.3</v>
      </c>
      <c r="I124" s="30" t="n">
        <v>9.8</v>
      </c>
      <c r="J124" s="30" t="n">
        <v>45.5</v>
      </c>
      <c r="K124" s="31" t="s">
        <v>37</v>
      </c>
      <c r="L124" s="30" t="n">
        <v>26</v>
      </c>
    </row>
    <row r="125" customFormat="false" ht="15" hidden="false" customHeight="false" outlineLevel="0" collapsed="false">
      <c r="A125" s="48"/>
      <c r="B125" s="26"/>
      <c r="C125" s="27"/>
      <c r="D125" s="28" t="s">
        <v>81</v>
      </c>
      <c r="E125" s="29" t="s">
        <v>82</v>
      </c>
      <c r="F125" s="30" t="n">
        <v>15</v>
      </c>
      <c r="G125" s="30" t="n">
        <v>0.97</v>
      </c>
      <c r="H125" s="30" t="n">
        <v>2.1</v>
      </c>
      <c r="I125" s="30" t="n">
        <v>10.8</v>
      </c>
      <c r="J125" s="30" t="n">
        <v>66</v>
      </c>
      <c r="K125" s="31" t="s">
        <v>37</v>
      </c>
      <c r="L125" s="30" t="n">
        <v>2.7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40</v>
      </c>
      <c r="E127" s="37"/>
      <c r="F127" s="38" t="n">
        <f aca="false">SUM(F120:F126)</f>
        <v>690</v>
      </c>
      <c r="G127" s="38" t="n">
        <f aca="false">SUM(G120:G126)</f>
        <v>27.77</v>
      </c>
      <c r="H127" s="38" t="n">
        <f aca="false">SUM(H120:H126)</f>
        <v>23</v>
      </c>
      <c r="I127" s="38" t="n">
        <f aca="false">SUM(I120:I126)</f>
        <v>100.5</v>
      </c>
      <c r="J127" s="38" t="n">
        <f aca="false">SUM(J120:J126)</f>
        <v>721.1</v>
      </c>
      <c r="K127" s="39"/>
      <c r="L127" s="38" t="n">
        <f aca="false">SUM(L120:L126)</f>
        <v>83.1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2" t="s">
        <v>29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42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43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44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45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46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48</v>
      </c>
      <c r="D138" s="45"/>
      <c r="E138" s="46"/>
      <c r="F138" s="47" t="n">
        <f aca="false">F127+F137</f>
        <v>690</v>
      </c>
      <c r="G138" s="47" t="n">
        <f aca="false">G127+G137</f>
        <v>27.77</v>
      </c>
      <c r="H138" s="47" t="n">
        <f aca="false">H127+H137</f>
        <v>23</v>
      </c>
      <c r="I138" s="47" t="n">
        <f aca="false">I127+I137</f>
        <v>100.5</v>
      </c>
      <c r="J138" s="47" t="n">
        <f aca="false">J127+J137</f>
        <v>721.1</v>
      </c>
      <c r="K138" s="47"/>
      <c r="L138" s="47" t="n">
        <f aca="false">L127+L137</f>
        <v>83.1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61</v>
      </c>
      <c r="F139" s="23" t="n">
        <v>250</v>
      </c>
      <c r="G139" s="23" t="n">
        <v>22.3</v>
      </c>
      <c r="H139" s="23" t="n">
        <v>27</v>
      </c>
      <c r="I139" s="23" t="n">
        <v>40.8</v>
      </c>
      <c r="J139" s="23" t="n">
        <v>496.13</v>
      </c>
      <c r="K139" s="24" t="s">
        <v>62</v>
      </c>
      <c r="L139" s="23" t="n">
        <v>38</v>
      </c>
    </row>
    <row r="140" customFormat="false" ht="13.8" hidden="false" customHeight="false" outlineLevel="0" collapsed="false">
      <c r="A140" s="25"/>
      <c r="B140" s="26"/>
      <c r="C140" s="27"/>
      <c r="D140" s="28" t="s">
        <v>29</v>
      </c>
      <c r="E140" s="29" t="s">
        <v>63</v>
      </c>
      <c r="F140" s="30" t="n">
        <v>80</v>
      </c>
      <c r="G140" s="30" t="n">
        <v>0.6</v>
      </c>
      <c r="H140" s="30" t="n">
        <v>0.1</v>
      </c>
      <c r="I140" s="30" t="n">
        <v>2</v>
      </c>
      <c r="J140" s="30" t="n">
        <v>11.3</v>
      </c>
      <c r="K140" s="31" t="s">
        <v>64</v>
      </c>
      <c r="L140" s="30" t="n">
        <v>9.2</v>
      </c>
    </row>
    <row r="141" customFormat="false" ht="13.8" hidden="false" customHeight="false" outlineLevel="0" collapsed="false">
      <c r="A141" s="25"/>
      <c r="B141" s="26"/>
      <c r="C141" s="27"/>
      <c r="D141" s="32" t="s">
        <v>32</v>
      </c>
      <c r="E141" s="29" t="s">
        <v>65</v>
      </c>
      <c r="F141" s="30" t="n">
        <v>200</v>
      </c>
      <c r="G141" s="30" t="n">
        <v>0.3</v>
      </c>
      <c r="H141" s="30" t="n">
        <v>0</v>
      </c>
      <c r="I141" s="30" t="n">
        <v>6.7</v>
      </c>
      <c r="J141" s="30" t="n">
        <v>27.9</v>
      </c>
      <c r="K141" s="31" t="s">
        <v>66</v>
      </c>
      <c r="L141" s="30" t="n">
        <v>3.2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36</v>
      </c>
      <c r="F142" s="30" t="n">
        <v>45</v>
      </c>
      <c r="G142" s="30" t="n">
        <v>3.4</v>
      </c>
      <c r="H142" s="30" t="n">
        <v>0.4</v>
      </c>
      <c r="I142" s="30" t="n">
        <v>22.1</v>
      </c>
      <c r="J142" s="30" t="n">
        <v>105.5</v>
      </c>
      <c r="K142" s="31" t="s">
        <v>37</v>
      </c>
      <c r="L142" s="30" t="n">
        <v>2.6</v>
      </c>
    </row>
    <row r="143" customFormat="false" ht="13.8" hidden="false" customHeight="false" outlineLevel="0" collapsed="false">
      <c r="A143" s="25"/>
      <c r="B143" s="26"/>
      <c r="C143" s="27"/>
      <c r="D143" s="32" t="s">
        <v>38</v>
      </c>
      <c r="E143" s="29" t="s">
        <v>39</v>
      </c>
      <c r="F143" s="30" t="n">
        <v>130</v>
      </c>
      <c r="G143" s="30" t="n">
        <v>0.48</v>
      </c>
      <c r="H143" s="30" t="n">
        <v>0.48</v>
      </c>
      <c r="I143" s="30" t="n">
        <v>11.76</v>
      </c>
      <c r="J143" s="30" t="n">
        <v>56.24</v>
      </c>
      <c r="K143" s="31" t="s">
        <v>37</v>
      </c>
      <c r="L143" s="30" t="n">
        <v>19.5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705</v>
      </c>
      <c r="G146" s="38" t="n">
        <f aca="false">SUM(G139:G145)</f>
        <v>27.08</v>
      </c>
      <c r="H146" s="38" t="n">
        <f aca="false">SUM(H139:H145)</f>
        <v>27.98</v>
      </c>
      <c r="I146" s="38" t="n">
        <f aca="false">SUM(I139:I145)</f>
        <v>83.36</v>
      </c>
      <c r="J146" s="38" t="n">
        <f aca="false">SUM(J139:J145)</f>
        <v>697.07</v>
      </c>
      <c r="K146" s="39"/>
      <c r="L146" s="38" t="n">
        <f aca="false">SUM(L139:L145)</f>
        <v>72.5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2" t="s">
        <v>29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42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45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48</v>
      </c>
      <c r="D157" s="45"/>
      <c r="E157" s="46"/>
      <c r="F157" s="47" t="n">
        <f aca="false">F146+F156</f>
        <v>705</v>
      </c>
      <c r="G157" s="47" t="n">
        <f aca="false">G146+G156</f>
        <v>27.08</v>
      </c>
      <c r="H157" s="47" t="n">
        <f aca="false">H146+H156</f>
        <v>27.98</v>
      </c>
      <c r="I157" s="47" t="n">
        <f aca="false">I146+I156</f>
        <v>83.36</v>
      </c>
      <c r="J157" s="47" t="n">
        <f aca="false">J146+J156</f>
        <v>697.07</v>
      </c>
      <c r="K157" s="47"/>
      <c r="L157" s="47" t="n">
        <f aca="false">L146+L156</f>
        <v>72.5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83</v>
      </c>
      <c r="F158" s="23" t="n">
        <v>250</v>
      </c>
      <c r="G158" s="23" t="n">
        <v>22.3</v>
      </c>
      <c r="H158" s="23" t="n">
        <v>6.9</v>
      </c>
      <c r="I158" s="23" t="n">
        <v>19.9</v>
      </c>
      <c r="J158" s="23" t="n">
        <v>314.33</v>
      </c>
      <c r="K158" s="24" t="s">
        <v>84</v>
      </c>
      <c r="L158" s="23" t="n">
        <v>42.5</v>
      </c>
    </row>
    <row r="159" customFormat="false" ht="15" hidden="false" customHeight="false" outlineLevel="0" collapsed="false">
      <c r="A159" s="25"/>
      <c r="B159" s="26"/>
      <c r="C159" s="27"/>
      <c r="D159" s="28" t="s">
        <v>29</v>
      </c>
      <c r="E159" s="29" t="s">
        <v>85</v>
      </c>
      <c r="F159" s="30" t="n">
        <v>40</v>
      </c>
      <c r="G159" s="30" t="n">
        <v>4.8</v>
      </c>
      <c r="H159" s="30" t="n">
        <v>4</v>
      </c>
      <c r="I159" s="30" t="n">
        <v>0.3</v>
      </c>
      <c r="J159" s="30" t="n">
        <v>56.6</v>
      </c>
      <c r="K159" s="31" t="s">
        <v>86</v>
      </c>
      <c r="L159" s="30" t="n">
        <v>9.2</v>
      </c>
    </row>
    <row r="160" customFormat="false" ht="13.8" hidden="false" customHeight="false" outlineLevel="0" collapsed="false">
      <c r="A160" s="25"/>
      <c r="B160" s="26"/>
      <c r="C160" s="27"/>
      <c r="D160" s="32" t="s">
        <v>32</v>
      </c>
      <c r="E160" s="29" t="s">
        <v>74</v>
      </c>
      <c r="F160" s="30" t="n">
        <v>200</v>
      </c>
      <c r="G160" s="30" t="n">
        <v>0.31</v>
      </c>
      <c r="H160" s="30" t="n">
        <v>0</v>
      </c>
      <c r="I160" s="30" t="n">
        <v>39.4</v>
      </c>
      <c r="J160" s="30" t="n">
        <v>160</v>
      </c>
      <c r="K160" s="31" t="n">
        <v>332</v>
      </c>
      <c r="L160" s="30" t="n">
        <v>3.7</v>
      </c>
    </row>
    <row r="161" customFormat="false" ht="13.8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n">
        <v>45</v>
      </c>
      <c r="G161" s="30" t="n">
        <v>3.4</v>
      </c>
      <c r="H161" s="30" t="n">
        <v>0.4</v>
      </c>
      <c r="I161" s="30" t="n">
        <v>22.1</v>
      </c>
      <c r="J161" s="30" t="n">
        <v>105.5</v>
      </c>
      <c r="K161" s="31" t="s">
        <v>37</v>
      </c>
      <c r="L161" s="30" t="n">
        <v>2.6</v>
      </c>
    </row>
    <row r="162" customFormat="false" ht="13.8" hidden="false" customHeight="false" outlineLevel="0" collapsed="false">
      <c r="A162" s="25"/>
      <c r="B162" s="26"/>
      <c r="C162" s="27"/>
      <c r="D162" s="32" t="s">
        <v>38</v>
      </c>
      <c r="E162" s="29" t="s">
        <v>39</v>
      </c>
      <c r="F162" s="30" t="n">
        <v>150</v>
      </c>
      <c r="G162" s="30" t="n">
        <v>0.6</v>
      </c>
      <c r="H162" s="30" t="n">
        <v>0.6</v>
      </c>
      <c r="I162" s="30" t="n">
        <v>14.7</v>
      </c>
      <c r="J162" s="30" t="n">
        <v>70.3</v>
      </c>
      <c r="K162" s="31" t="s">
        <v>37</v>
      </c>
      <c r="L162" s="30" t="n">
        <v>22.5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685</v>
      </c>
      <c r="G165" s="38" t="n">
        <f aca="false">SUM(G158:G164)</f>
        <v>31.41</v>
      </c>
      <c r="H165" s="38" t="n">
        <f aca="false">SUM(H158:H164)</f>
        <v>11.9</v>
      </c>
      <c r="I165" s="38" t="n">
        <f aca="false">SUM(I158:I164)</f>
        <v>96.4</v>
      </c>
      <c r="J165" s="38" t="n">
        <f aca="false">SUM(J158:J164)</f>
        <v>706.73</v>
      </c>
      <c r="K165" s="39"/>
      <c r="L165" s="38" t="n">
        <f aca="false">SUM(L158:L164)</f>
        <v>80.5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2" t="s">
        <v>29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42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45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48</v>
      </c>
      <c r="D176" s="45"/>
      <c r="E176" s="46"/>
      <c r="F176" s="47" t="n">
        <f aca="false">F165+F175</f>
        <v>685</v>
      </c>
      <c r="G176" s="47" t="n">
        <f aca="false">G165+G175</f>
        <v>31.41</v>
      </c>
      <c r="H176" s="47" t="n">
        <f aca="false">H165+H175</f>
        <v>11.9</v>
      </c>
      <c r="I176" s="47" t="n">
        <f aca="false">I165+I175</f>
        <v>96.4</v>
      </c>
      <c r="J176" s="47" t="n">
        <f aca="false">J165+J175</f>
        <v>706.73</v>
      </c>
      <c r="K176" s="47"/>
      <c r="L176" s="47" t="n">
        <f aca="false">L165+L175</f>
        <v>80.5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87</v>
      </c>
      <c r="F177" s="23" t="n">
        <v>250</v>
      </c>
      <c r="G177" s="23" t="n">
        <v>27.62</v>
      </c>
      <c r="H177" s="23" t="n">
        <v>28.5</v>
      </c>
      <c r="I177" s="23" t="n">
        <v>16.5</v>
      </c>
      <c r="J177" s="23" t="n">
        <v>433.87</v>
      </c>
      <c r="K177" s="24" t="s">
        <v>88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29</v>
      </c>
      <c r="E178" s="29" t="s">
        <v>85</v>
      </c>
      <c r="F178" s="30" t="n">
        <v>40</v>
      </c>
      <c r="G178" s="30" t="n">
        <v>4.8</v>
      </c>
      <c r="H178" s="30" t="n">
        <v>4</v>
      </c>
      <c r="I178" s="30" t="n">
        <v>0.3</v>
      </c>
      <c r="J178" s="30" t="n">
        <v>56.6</v>
      </c>
      <c r="K178" s="31" t="s">
        <v>86</v>
      </c>
      <c r="L178" s="30" t="n">
        <v>9.2</v>
      </c>
    </row>
    <row r="179" customFormat="false" ht="13.8" hidden="false" customHeight="false" outlineLevel="0" collapsed="false">
      <c r="A179" s="25"/>
      <c r="B179" s="26"/>
      <c r="C179" s="27"/>
      <c r="D179" s="32" t="s">
        <v>32</v>
      </c>
      <c r="E179" s="29" t="s">
        <v>79</v>
      </c>
      <c r="F179" s="30" t="n">
        <v>200</v>
      </c>
      <c r="G179" s="30" t="n">
        <v>0.2</v>
      </c>
      <c r="H179" s="30" t="n">
        <v>0</v>
      </c>
      <c r="I179" s="30" t="n">
        <v>6.5</v>
      </c>
      <c r="J179" s="30" t="n">
        <v>26.8</v>
      </c>
      <c r="K179" s="31" t="s">
        <v>80</v>
      </c>
      <c r="L179" s="30" t="n">
        <v>1.1</v>
      </c>
    </row>
    <row r="180" customFormat="false" ht="13.8" hidden="false" customHeight="false" outlineLevel="0" collapsed="false">
      <c r="A180" s="25"/>
      <c r="B180" s="26"/>
      <c r="C180" s="27"/>
      <c r="D180" s="32" t="s">
        <v>35</v>
      </c>
      <c r="E180" s="29" t="s">
        <v>36</v>
      </c>
      <c r="F180" s="30" t="n">
        <v>45</v>
      </c>
      <c r="G180" s="30" t="n">
        <v>3.4</v>
      </c>
      <c r="H180" s="30" t="n">
        <v>0.4</v>
      </c>
      <c r="I180" s="30" t="n">
        <v>22.1</v>
      </c>
      <c r="J180" s="30" t="n">
        <v>105.5</v>
      </c>
      <c r="K180" s="31" t="s">
        <v>37</v>
      </c>
      <c r="L180" s="30" t="n">
        <v>2.6</v>
      </c>
    </row>
    <row r="181" customFormat="false" ht="15" hidden="false" customHeight="false" outlineLevel="0" collapsed="false">
      <c r="A181" s="25"/>
      <c r="B181" s="26"/>
      <c r="C181" s="27"/>
      <c r="D181" s="32" t="s">
        <v>38</v>
      </c>
      <c r="E181" s="29" t="s">
        <v>60</v>
      </c>
      <c r="F181" s="30" t="n">
        <v>150</v>
      </c>
      <c r="G181" s="30" t="n">
        <v>0.6</v>
      </c>
      <c r="H181" s="30" t="n">
        <v>0.46</v>
      </c>
      <c r="I181" s="30" t="n">
        <v>14.7</v>
      </c>
      <c r="J181" s="30" t="n">
        <v>68.26</v>
      </c>
      <c r="K181" s="31" t="s">
        <v>37</v>
      </c>
      <c r="L181" s="30" t="n">
        <v>39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685</v>
      </c>
      <c r="G184" s="38" t="n">
        <f aca="false">SUM(G177:G183)</f>
        <v>36.62</v>
      </c>
      <c r="H184" s="38" t="n">
        <f aca="false">SUM(H177:H183)</f>
        <v>33.36</v>
      </c>
      <c r="I184" s="38" t="n">
        <f aca="false">SUM(I177:I183)</f>
        <v>60.1</v>
      </c>
      <c r="J184" s="38" t="n">
        <f aca="false">SUM(J177:J183)</f>
        <v>691.03</v>
      </c>
      <c r="K184" s="39"/>
      <c r="L184" s="38" t="n">
        <f aca="false">SUM(L177:L183)</f>
        <v>51.9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2" t="s">
        <v>29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42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45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48</v>
      </c>
      <c r="D195" s="45"/>
      <c r="E195" s="46"/>
      <c r="F195" s="47" t="n">
        <f aca="false">F184+F194</f>
        <v>685</v>
      </c>
      <c r="G195" s="47" t="n">
        <f aca="false">G184+G194</f>
        <v>36.62</v>
      </c>
      <c r="H195" s="47" t="n">
        <f aca="false">H184+H194</f>
        <v>33.36</v>
      </c>
      <c r="I195" s="47" t="n">
        <f aca="false">I184+I194</f>
        <v>60.1</v>
      </c>
      <c r="J195" s="47" t="n">
        <f aca="false">J184+J194</f>
        <v>691.03</v>
      </c>
      <c r="K195" s="47"/>
      <c r="L195" s="47" t="n">
        <f aca="false">L184+L194</f>
        <v>51.9</v>
      </c>
    </row>
    <row r="196" customFormat="false" ht="13.5" hidden="false" customHeight="true" outlineLevel="0" collapsed="false">
      <c r="A196" s="51"/>
      <c r="B196" s="52"/>
      <c r="C196" s="53" t="s">
        <v>89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700.5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27.136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23.185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92.638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701.117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76.87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9" activeCellId="0" sqref="O9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6.39"/>
    <col collapsed="false" customWidth="true" hidden="false" outlineLevel="0" max="3" min="3" style="0" width="8.06"/>
    <col collapsed="false" customWidth="true" hidden="false" outlineLevel="0" max="4" min="4" style="0" width="9.44"/>
    <col collapsed="false" customWidth="true" hidden="false" outlineLevel="0" max="5" min="5" style="0" width="20.56"/>
    <col collapsed="false" customWidth="true" hidden="false" outlineLevel="0" max="6" min="6" style="0" width="9.16"/>
    <col collapsed="false" customWidth="true" hidden="false" outlineLevel="0" max="7" min="7" style="0" width="10"/>
    <col collapsed="false" customWidth="true" hidden="false" outlineLevel="0" max="8" min="8" style="0" width="9.16"/>
    <col collapsed="false" customWidth="true" hidden="false" outlineLevel="0" max="9" min="9" style="0" width="8.61"/>
    <col collapsed="false" customWidth="true" hidden="false" outlineLevel="0" max="10" min="10" style="0" width="8.06"/>
    <col collapsed="false" customWidth="true" hidden="false" outlineLevel="0" max="11" min="11" style="0" width="23.2"/>
  </cols>
  <sheetData>
    <row r="1" customFormat="false" ht="13.8" hidden="false" customHeight="true" outlineLevel="0" collapsed="false">
      <c r="A1" s="2" t="s">
        <v>0</v>
      </c>
      <c r="B1" s="1"/>
      <c r="C1" s="3" t="s">
        <v>90</v>
      </c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  <c r="L1" s="1"/>
    </row>
    <row r="2" customFormat="false" ht="13.8" hidden="false" customHeight="true" outlineLevel="0" collapsed="false">
      <c r="G2" s="1" t="s">
        <v>5</v>
      </c>
      <c r="H2" s="5" t="s">
        <v>6</v>
      </c>
      <c r="I2" s="5"/>
      <c r="J2" s="5"/>
      <c r="K2" s="5"/>
      <c r="L2" s="1"/>
    </row>
    <row r="3" customFormat="false" ht="13.8" hidden="false" customHeight="false" outlineLevel="0" collapsed="false">
      <c r="A3" s="7" t="s">
        <v>7</v>
      </c>
      <c r="B3" s="1"/>
      <c r="C3" s="1"/>
      <c r="D3" s="8"/>
      <c r="E3" s="9" t="s">
        <v>8</v>
      </c>
      <c r="F3" s="1"/>
      <c r="G3" s="1" t="s">
        <v>9</v>
      </c>
      <c r="H3" s="10" t="n">
        <v>7</v>
      </c>
      <c r="I3" s="10" t="n">
        <v>12</v>
      </c>
      <c r="J3" s="11" t="n">
        <v>2023</v>
      </c>
      <c r="K3" s="12"/>
      <c r="L3" s="1"/>
    </row>
    <row r="4" customFormat="false" ht="13.8" hidden="false" customHeight="false" outlineLevel="0" collapsed="false">
      <c r="A4" s="1"/>
      <c r="B4" s="1"/>
      <c r="C4" s="1"/>
      <c r="D4" s="7"/>
      <c r="E4" s="1"/>
      <c r="F4" s="1"/>
      <c r="G4" s="1"/>
      <c r="H4" s="13" t="s">
        <v>10</v>
      </c>
      <c r="I4" s="13" t="s">
        <v>11</v>
      </c>
      <c r="J4" s="13" t="s">
        <v>12</v>
      </c>
      <c r="K4" s="1"/>
      <c r="L4" s="1"/>
    </row>
    <row r="5" customFormat="false" ht="27.6" hidden="false" customHeight="tru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31.3" hidden="false" customHeight="true" outlineLevel="0" collapsed="false">
      <c r="A6" s="18" t="n">
        <v>2</v>
      </c>
      <c r="B6" s="19" t="n">
        <v>4</v>
      </c>
      <c r="C6" s="20" t="s">
        <v>25</v>
      </c>
      <c r="D6" s="21" t="s">
        <v>26</v>
      </c>
      <c r="E6" s="22" t="s">
        <v>83</v>
      </c>
      <c r="F6" s="23" t="n">
        <v>250</v>
      </c>
      <c r="G6" s="23" t="n">
        <v>22.3</v>
      </c>
      <c r="H6" s="23" t="n">
        <v>6.9</v>
      </c>
      <c r="I6" s="23" t="n">
        <v>19.9</v>
      </c>
      <c r="J6" s="23" t="n">
        <v>314.33</v>
      </c>
      <c r="K6" s="24" t="s">
        <v>84</v>
      </c>
      <c r="L6" s="23" t="n">
        <v>42.5</v>
      </c>
    </row>
    <row r="7" customFormat="false" ht="24.6" hidden="false" customHeight="true" outlineLevel="0" collapsed="false">
      <c r="A7" s="25"/>
      <c r="B7" s="26"/>
      <c r="C7" s="27"/>
      <c r="D7" s="28" t="s">
        <v>29</v>
      </c>
      <c r="E7" s="29" t="s">
        <v>85</v>
      </c>
      <c r="F7" s="30" t="n">
        <v>40</v>
      </c>
      <c r="G7" s="30" t="n">
        <v>4.8</v>
      </c>
      <c r="H7" s="30" t="n">
        <v>4</v>
      </c>
      <c r="I7" s="30" t="n">
        <v>0.3</v>
      </c>
      <c r="J7" s="30" t="n">
        <v>56.6</v>
      </c>
      <c r="K7" s="31" t="s">
        <v>86</v>
      </c>
      <c r="L7" s="30" t="n">
        <v>9.2</v>
      </c>
    </row>
    <row r="8" customFormat="false" ht="26.1" hidden="false" customHeight="true" outlineLevel="0" collapsed="false">
      <c r="A8" s="25"/>
      <c r="B8" s="26"/>
      <c r="C8" s="27"/>
      <c r="D8" s="32" t="s">
        <v>32</v>
      </c>
      <c r="E8" s="29" t="s">
        <v>74</v>
      </c>
      <c r="F8" s="30" t="n">
        <v>200</v>
      </c>
      <c r="G8" s="30" t="n">
        <v>0.31</v>
      </c>
      <c r="H8" s="30" t="n">
        <v>0</v>
      </c>
      <c r="I8" s="30" t="n">
        <v>39.4</v>
      </c>
      <c r="J8" s="30" t="n">
        <v>160</v>
      </c>
      <c r="K8" s="31" t="n">
        <v>332</v>
      </c>
      <c r="L8" s="30" t="n">
        <v>3.7</v>
      </c>
    </row>
    <row r="9" customFormat="false" ht="24.6" hidden="false" customHeight="tru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4.15" hidden="false" customHeight="tru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685</v>
      </c>
      <c r="G13" s="38" t="n">
        <f aca="false">SUM(G6:G12)</f>
        <v>31.41</v>
      </c>
      <c r="H13" s="38" t="n">
        <f aca="false">SUM(H6:H12)</f>
        <v>11.9</v>
      </c>
      <c r="I13" s="38" t="n">
        <f aca="false">SUM(I6:I12)</f>
        <v>96.4</v>
      </c>
      <c r="J13" s="38" t="n">
        <f aca="false">SUM(J6:J12)</f>
        <v>706.73</v>
      </c>
      <c r="K13" s="39"/>
      <c r="L13" s="38" t="n">
        <f aca="false">SUM(L6:L12)</f>
        <v>80.5</v>
      </c>
    </row>
    <row r="14" customFormat="false" ht="13.8" hidden="false" customHeight="false" outlineLevel="0" collapsed="false">
      <c r="A14" s="40" t="n">
        <v>2</v>
      </c>
      <c r="B14" s="41" t="n">
        <v>4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3.8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3.8" hidden="false" customHeight="true" outlineLevel="0" collapsed="false">
      <c r="A24" s="43" t="n">
        <f aca="false">A6</f>
        <v>2</v>
      </c>
      <c r="B24" s="44" t="n">
        <f aca="false">B6</f>
        <v>4</v>
      </c>
      <c r="C24" s="45" t="s">
        <v>48</v>
      </c>
      <c r="D24" s="45"/>
      <c r="E24" s="46"/>
      <c r="F24" s="47" t="n">
        <f aca="false">F13+F23</f>
        <v>685</v>
      </c>
      <c r="G24" s="47" t="n">
        <f aca="false">G13+G23</f>
        <v>31.41</v>
      </c>
      <c r="H24" s="47" t="n">
        <f aca="false">H13+H23</f>
        <v>11.9</v>
      </c>
      <c r="I24" s="47" t="n">
        <f aca="false">I13+I23</f>
        <v>96.4</v>
      </c>
      <c r="J24" s="47" t="n">
        <f aca="false">J13+J23</f>
        <v>706.73</v>
      </c>
      <c r="K24" s="47"/>
      <c r="L24" s="47" t="n">
        <f aca="false">L13+L23</f>
        <v>80.5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77343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77343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2023-10-26T03:12:07Z</cp:lastPrinted>
  <dcterms:modified xsi:type="dcterms:W3CDTF">2023-12-01T04:29:52Z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